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5" documentId="8_{98A5A27F-59FF-44F4-8D5E-FD0876F45B24}" xr6:coauthVersionLast="47" xr6:coauthVersionMax="47" xr10:uidLastSave="{99E52823-A1B8-4934-AC91-78B387913B97}"/>
  <bookViews>
    <workbookView xWindow="-120" yWindow="-120" windowWidth="29040" windowHeight="15720" tabRatio="923" xr2:uid="{00000000-000D-0000-FFFF-FFFF00000000}"/>
  </bookViews>
  <sheets>
    <sheet name="Retention-Overview" sheetId="17" r:id="rId1"/>
    <sheet name="Retention-Breakdown"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17" l="1"/>
  <c r="D15" i="17"/>
  <c r="E15" i="17"/>
  <c r="F15" i="17"/>
  <c r="G15" i="17"/>
  <c r="G16" i="13"/>
  <c r="F16" i="13"/>
  <c r="E16" i="13"/>
  <c r="D16" i="13"/>
  <c r="C16" i="13"/>
  <c r="G9" i="13"/>
  <c r="F9" i="13"/>
  <c r="E9" i="13"/>
  <c r="D9" i="13"/>
  <c r="C9" i="13"/>
</calcChain>
</file>

<file path=xl/sharedStrings.xml><?xml version="1.0" encoding="utf-8"?>
<sst xmlns="http://schemas.openxmlformats.org/spreadsheetml/2006/main" count="103" uniqueCount="53">
  <si>
    <t>Company Name</t>
  </si>
  <si>
    <t>Create a Knowledge Management Report in this worksheet. Helpful instructions on how to use this worksheet are in cells in this column. Title of the worksheet is in cell at right. Enter Date in cell E1.</t>
  </si>
  <si>
    <t>Enter Company Name in cell at right.</t>
  </si>
  <si>
    <t>Knowledge Management Statistics label is in cell at right.</t>
  </si>
  <si>
    <t>Enter details in Content table starting in cell at right. Next instruction is in cell A10.</t>
  </si>
  <si>
    <t xml:space="preserve"> </t>
  </si>
  <si>
    <t>Comments</t>
  </si>
  <si>
    <t>Data Source</t>
  </si>
  <si>
    <t>*Utilize Internal Records</t>
  </si>
  <si>
    <t xml:space="preserve">*Pay gap can be calculated by comparing the highest paid report to the supervisors pay using formula Supervisor Pay / Employee Pay = % of gap </t>
  </si>
  <si>
    <t xml:space="preserve">*Percentile in Range can be calculated by comparing the individual's wage to the band. </t>
  </si>
  <si>
    <t>This Week</t>
  </si>
  <si>
    <t>Jane Doe</t>
  </si>
  <si>
    <t>Prepared By |</t>
  </si>
  <si>
    <t>Department</t>
  </si>
  <si>
    <t>Retention Data by Modifier</t>
  </si>
  <si>
    <t>Retention Rate Goal</t>
  </si>
  <si>
    <t>Actual Retention Rate</t>
  </si>
  <si>
    <t>Number of Departs</t>
  </si>
  <si>
    <t>Voluntary Departs</t>
  </si>
  <si>
    <t>Average/Total</t>
  </si>
  <si>
    <t>Location</t>
  </si>
  <si>
    <t>East</t>
  </si>
  <si>
    <t>West</t>
  </si>
  <si>
    <t>North</t>
  </si>
  <si>
    <t>South</t>
  </si>
  <si>
    <t>Department A</t>
  </si>
  <si>
    <t>Department B</t>
  </si>
  <si>
    <t>Department C</t>
  </si>
  <si>
    <t>Department D</t>
  </si>
  <si>
    <t>Manager</t>
  </si>
  <si>
    <t>Better Pay</t>
  </si>
  <si>
    <t>Attendance</t>
  </si>
  <si>
    <t>Better Shift/ Flexibility</t>
  </si>
  <si>
    <t>Manager/ Culture</t>
  </si>
  <si>
    <t>Year to Date</t>
  </si>
  <si>
    <t>Employee A</t>
  </si>
  <si>
    <t>Involuntary Departs</t>
  </si>
  <si>
    <t>Reason for Depart</t>
  </si>
  <si>
    <t>Employee B</t>
  </si>
  <si>
    <t>Employee C</t>
  </si>
  <si>
    <t>Employee D</t>
  </si>
  <si>
    <t>Departed Employee</t>
  </si>
  <si>
    <t>Organizational Summary</t>
  </si>
  <si>
    <t>Reason for Departure</t>
  </si>
  <si>
    <t>Lack of Opportunity / Growth</t>
  </si>
  <si>
    <t>Manager A</t>
  </si>
  <si>
    <t>Manager B</t>
  </si>
  <si>
    <t>Manager C</t>
  </si>
  <si>
    <t>Manader D</t>
  </si>
  <si>
    <t>Location Summary</t>
  </si>
  <si>
    <t>This week</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</si>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</sst>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name val="Calibri"/>
      <family val="2"/>
      <scheme val="minor"/>
    </font>
    <font>
      <sz val="11"/>
      <color theme="1"/>
      <name val="Calibri"/>
      <family val="2"/>
      <scheme val="minor"/>
    </font>
    <font>
      <sz val="26"/>
      <color theme="1" tint="0.14993743705557422"/>
      <name val="Century Gothic"/>
      <family val="2"/>
      <scheme val="major"/>
    </font>
    <font>
      <sz val="11"/>
      <color theme="0"/>
      <name val="Calibri"/>
      <family val="2"/>
      <scheme val="minor"/>
    </font>
    <font>
      <b/>
      <sz val="12"/>
      <color theme="5"/>
      <name val="Calibri"/>
      <family val="2"/>
      <scheme val="minor"/>
    </font>
    <font>
      <sz val="14"/>
      <color theme="0"/>
      <name val="Franklin Gothic Demi"/>
      <family val="2"/>
    </font>
    <font>
      <b/>
      <sz val="12"/>
      <name val="Century Gothic"/>
      <family val="2"/>
      <scheme val="major"/>
    </font>
    <font>
      <sz val="48"/>
      <color theme="5"/>
      <name val="Franklin Gothic Demi"/>
      <family val="2"/>
    </font>
    <font>
      <sz val="48"/>
      <name val="Franklin Gothic Demi"/>
      <family val="2"/>
    </font>
    <font>
      <b/>
      <sz val="12"/>
      <name val="Calibri"/>
      <family val="2"/>
      <scheme val="minor"/>
    </font>
    <font>
      <sz val="11"/>
      <name val="Calibri"/>
      <family val="2"/>
      <scheme val="minor"/>
    </font>
    <font>
      <sz val="40"/>
      <name val="Franklin Gothic Demi"/>
      <family val="2"/>
    </font>
    <font>
      <sz val="11"/>
      <name val="Century Gothic"/>
      <family val="2"/>
      <scheme val="major"/>
    </font>
    <font>
      <b/>
      <sz val="11"/>
      <name val="Century Gothic"/>
      <family val="2"/>
      <scheme val="major"/>
    </font>
    <font>
      <b/>
      <sz val="11"/>
      <color theme="0"/>
      <name val="Century Gothic"/>
      <family val="2"/>
      <scheme val="major"/>
    </font>
    <font>
      <b/>
      <sz val="12"/>
      <color theme="0"/>
      <name val="Calibri"/>
      <family val="2"/>
      <scheme val="minor"/>
    </font>
    <font>
      <b/>
      <sz val="24"/>
      <name val="Century Gothic"/>
      <family val="2"/>
      <scheme val="major"/>
    </font>
  </fonts>
  <fills count="6">
    <fill>
      <patternFill patternType="none"/>
    </fill>
    <fill>
      <patternFill patternType="gray125"/>
    </fill>
    <fill>
      <patternFill patternType="solid">
        <fgColor theme="0" tint="-0.14999847407452621"/>
        <bgColor theme="8" tint="0.79998168889431442"/>
      </patternFill>
    </fill>
    <fill>
      <patternFill patternType="solid">
        <fgColor theme="0"/>
        <bgColor theme="8" tint="0.79998168889431442"/>
      </patternFill>
    </fill>
    <fill>
      <patternFill patternType="solid">
        <fgColor rgb="FFC10130"/>
        <bgColor indexed="64"/>
      </patternFill>
    </fill>
    <fill>
      <patternFill patternType="solid">
        <fgColor rgb="FFC10130"/>
        <bgColor theme="8" tint="0.79998168889431442"/>
      </patternFill>
    </fill>
  </fills>
  <borders count="8">
    <border>
      <left/>
      <right/>
      <top/>
      <bottom/>
      <diagonal/>
    </border>
    <border>
      <left/>
      <right/>
      <top/>
      <bottom style="medium">
        <color theme="7" tint="-0.24994659260841701"/>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right/>
      <top/>
      <bottom style="medium">
        <color indexed="64"/>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s>
  <cellStyleXfs count="16">
    <xf numFmtId="0" fontId="0" fillId="0" borderId="0">
      <alignment wrapText="1"/>
    </xf>
    <xf numFmtId="0" fontId="2" fillId="0" borderId="1" applyNumberFormat="0" applyFill="0" applyProtection="0">
      <alignment horizontal="left"/>
    </xf>
    <xf numFmtId="0" fontId="5" fillId="0" borderId="0" applyNumberFormat="0" applyFill="0" applyBorder="0" applyProtection="0">
      <alignment horizontal="left" vertical="center"/>
    </xf>
    <xf numFmtId="0" fontId="5" fillId="0" borderId="0" applyNumberFormat="0" applyFill="0" applyProtection="0">
      <alignment horizontal="right" vertical="center"/>
    </xf>
    <xf numFmtId="0" fontId="6" fillId="0" borderId="0" applyNumberFormat="0" applyFill="0" applyBorder="0" applyProtection="0">
      <alignment horizontal="left"/>
    </xf>
    <xf numFmtId="0" fontId="7" fillId="0" borderId="0">
      <alignment horizontal="center" vertical="center"/>
    </xf>
    <xf numFmtId="0" fontId="4" fillId="0" borderId="0">
      <alignment horizontal="left" vertical="center"/>
    </xf>
    <xf numFmtId="44" fontId="10" fillId="0" borderId="0" applyFont="0" applyFill="0" applyBorder="0" applyAlignment="0" applyProtection="0"/>
    <xf numFmtId="9" fontId="10" fillId="0" borderId="0" applyFont="0" applyFill="0" applyBorder="0" applyAlignment="0" applyProtection="0"/>
    <xf numFmtId="0" fontId="1" fillId="0" borderId="0"/>
    <xf numFmtId="0" fontId="10" fillId="0" borderId="0">
      <alignment wrapText="1"/>
    </xf>
    <xf numFmtId="44" fontId="10" fillId="0" borderId="0" applyFont="0" applyFill="0" applyBorder="0" applyAlignment="0" applyProtection="0"/>
    <xf numFmtId="9" fontId="10" fillId="0" borderId="0" applyFont="0" applyFill="0" applyBorder="0" applyAlignment="0" applyProtection="0"/>
    <xf numFmtId="0" fontId="6" fillId="0" borderId="0" applyNumberFormat="0" applyFill="0" applyBorder="0" applyProtection="0">
      <alignment horizontal="left"/>
    </xf>
    <xf numFmtId="0" fontId="5" fillId="0" borderId="0" applyNumberFormat="0" applyFill="0" applyProtection="0">
      <alignment horizontal="right" vertical="center"/>
    </xf>
    <xf numFmtId="0" fontId="5" fillId="0" borderId="0" applyNumberFormat="0" applyFill="0" applyBorder="0" applyProtection="0">
      <alignment horizontal="left" vertical="center"/>
    </xf>
  </cellStyleXfs>
  <cellXfs count="51">
    <xf numFmtId="0" fontId="0" fillId="0" borderId="0" xfId="0">
      <alignment wrapText="1"/>
    </xf>
    <xf numFmtId="0" fontId="0" fillId="0" borderId="0" xfId="0" applyAlignment="1">
      <alignment vertical="center" wrapText="1"/>
    </xf>
    <xf numFmtId="0" fontId="8" fillId="0" borderId="0" xfId="5" applyFont="1">
      <alignment horizontal="center" vertical="center"/>
    </xf>
    <xf numFmtId="0" fontId="0" fillId="0" borderId="0" xfId="0" applyAlignment="1">
      <alignment vertical="top"/>
    </xf>
    <xf numFmtId="0" fontId="0" fillId="2" borderId="3" xfId="0" applyFill="1" applyBorder="1">
      <alignment wrapText="1"/>
    </xf>
    <xf numFmtId="0" fontId="0" fillId="0" borderId="2" xfId="0" applyBorder="1">
      <alignment wrapText="1"/>
    </xf>
    <xf numFmtId="0" fontId="0" fillId="2" borderId="4" xfId="0" applyFill="1" applyBorder="1">
      <alignment wrapText="1"/>
    </xf>
    <xf numFmtId="0" fontId="6" fillId="0" borderId="0" xfId="4" applyAlignment="1">
      <alignment horizontal="left" vertical="center"/>
    </xf>
    <xf numFmtId="0" fontId="9" fillId="0" borderId="5" xfId="6" applyFont="1" applyBorder="1" applyAlignment="1">
      <alignment horizontal="left" vertical="center" wrapText="1"/>
    </xf>
    <xf numFmtId="0" fontId="9" fillId="0" borderId="5" xfId="6" applyFont="1" applyBorder="1" applyAlignment="1">
      <alignment horizontal="center" vertical="center" wrapText="1"/>
    </xf>
    <xf numFmtId="9" fontId="0" fillId="2" borderId="3" xfId="8" applyFont="1" applyFill="1" applyBorder="1" applyAlignment="1">
      <alignment wrapText="1"/>
    </xf>
    <xf numFmtId="9" fontId="0" fillId="0" borderId="2" xfId="8" applyFont="1" applyBorder="1" applyAlignment="1">
      <alignment wrapText="1"/>
    </xf>
    <xf numFmtId="0" fontId="11" fillId="0" borderId="0" xfId="5" applyFont="1" applyAlignment="1">
      <alignment vertical="center"/>
    </xf>
    <xf numFmtId="0" fontId="12" fillId="0" borderId="0" xfId="4" applyFont="1" applyAlignment="1">
      <alignment vertical="top"/>
    </xf>
    <xf numFmtId="0" fontId="13" fillId="0" borderId="0" xfId="4" applyFont="1" applyAlignment="1">
      <alignment horizontal="right" vertical="top"/>
    </xf>
    <xf numFmtId="1" fontId="0" fillId="2" borderId="3" xfId="8" applyNumberFormat="1" applyFont="1" applyFill="1" applyBorder="1" applyAlignment="1">
      <alignment wrapText="1"/>
    </xf>
    <xf numFmtId="1" fontId="0" fillId="2" borderId="3" xfId="7" applyNumberFormat="1" applyFont="1" applyFill="1" applyBorder="1" applyAlignment="1">
      <alignment wrapText="1"/>
    </xf>
    <xf numFmtId="1" fontId="0" fillId="0" borderId="2" xfId="8" applyNumberFormat="1" applyFont="1" applyBorder="1" applyAlignment="1">
      <alignment wrapText="1"/>
    </xf>
    <xf numFmtId="1" fontId="0" fillId="0" borderId="2" xfId="7" applyNumberFormat="1" applyFont="1" applyBorder="1" applyAlignment="1">
      <alignment wrapText="1"/>
    </xf>
    <xf numFmtId="0" fontId="0" fillId="3" borderId="3" xfId="0" applyFill="1" applyBorder="1">
      <alignment wrapText="1"/>
    </xf>
    <xf numFmtId="0" fontId="9" fillId="0" borderId="6" xfId="6" applyFont="1" applyBorder="1" applyAlignment="1">
      <alignment horizontal="center" vertical="center" wrapText="1"/>
    </xf>
    <xf numFmtId="0" fontId="10" fillId="0" borderId="0" xfId="10">
      <alignment wrapText="1"/>
    </xf>
    <xf numFmtId="0" fontId="10" fillId="2" borderId="4" xfId="10" applyFill="1" applyBorder="1">
      <alignment wrapText="1"/>
    </xf>
    <xf numFmtId="1" fontId="0" fillId="0" borderId="2" xfId="11" applyNumberFormat="1" applyFont="1" applyBorder="1" applyAlignment="1">
      <alignment wrapText="1"/>
    </xf>
    <xf numFmtId="1" fontId="0" fillId="0" borderId="2" xfId="12" applyNumberFormat="1" applyFont="1" applyBorder="1" applyAlignment="1">
      <alignment wrapText="1"/>
    </xf>
    <xf numFmtId="9" fontId="0" fillId="0" borderId="2" xfId="12" applyFont="1" applyBorder="1" applyAlignment="1">
      <alignment wrapText="1"/>
    </xf>
    <xf numFmtId="0" fontId="10" fillId="0" borderId="2" xfId="10" applyBorder="1">
      <alignment wrapText="1"/>
    </xf>
    <xf numFmtId="1" fontId="0" fillId="2" borderId="3" xfId="11" applyNumberFormat="1" applyFont="1" applyFill="1" applyBorder="1" applyAlignment="1">
      <alignment wrapText="1"/>
    </xf>
    <xf numFmtId="1" fontId="0" fillId="2" borderId="3" xfId="12" applyNumberFormat="1" applyFont="1" applyFill="1" applyBorder="1" applyAlignment="1">
      <alignment wrapText="1"/>
    </xf>
    <xf numFmtId="9" fontId="0" fillId="2" borderId="3" xfId="12" applyFont="1" applyFill="1" applyBorder="1" applyAlignment="1">
      <alignment wrapText="1"/>
    </xf>
    <xf numFmtId="0" fontId="10" fillId="2" borderId="3" xfId="10" applyFill="1" applyBorder="1">
      <alignment wrapText="1"/>
    </xf>
    <xf numFmtId="0" fontId="10" fillId="0" borderId="0" xfId="10" applyAlignment="1">
      <alignment vertical="center" wrapText="1"/>
    </xf>
    <xf numFmtId="0" fontId="10" fillId="0" borderId="0" xfId="10" applyAlignment="1">
      <alignment vertical="top"/>
    </xf>
    <xf numFmtId="0" fontId="12" fillId="0" borderId="0" xfId="13" applyFont="1" applyAlignment="1">
      <alignment vertical="top"/>
    </xf>
    <xf numFmtId="0" fontId="13" fillId="0" borderId="0" xfId="13" applyFont="1" applyAlignment="1">
      <alignment horizontal="right" vertical="top"/>
    </xf>
    <xf numFmtId="0" fontId="10" fillId="3" borderId="3" xfId="10" applyFill="1" applyBorder="1">
      <alignment wrapText="1"/>
    </xf>
    <xf numFmtId="1" fontId="0" fillId="0" borderId="0" xfId="11" applyNumberFormat="1" applyFont="1" applyBorder="1" applyAlignment="1">
      <alignment wrapText="1"/>
    </xf>
    <xf numFmtId="1" fontId="0" fillId="0" borderId="0" xfId="12" applyNumberFormat="1" applyFont="1" applyBorder="1" applyAlignment="1">
      <alignment wrapText="1"/>
    </xf>
    <xf numFmtId="9" fontId="0" fillId="0" borderId="0" xfId="12" applyFont="1" applyBorder="1" applyAlignment="1">
      <alignment wrapText="1"/>
    </xf>
    <xf numFmtId="0" fontId="15" fillId="0" borderId="0" xfId="6" applyFont="1" applyAlignment="1">
      <alignment vertical="center" wrapText="1"/>
    </xf>
    <xf numFmtId="0" fontId="14" fillId="0" borderId="0" xfId="13" applyFont="1" applyFill="1" applyAlignment="1">
      <alignment vertical="top"/>
    </xf>
    <xf numFmtId="2" fontId="3" fillId="5" borderId="4" xfId="10" applyNumberFormat="1" applyFont="1" applyFill="1" applyBorder="1">
      <alignment wrapText="1"/>
    </xf>
    <xf numFmtId="1" fontId="3" fillId="5" borderId="4" xfId="10" applyNumberFormat="1" applyFont="1" applyFill="1" applyBorder="1">
      <alignment wrapText="1"/>
    </xf>
    <xf numFmtId="0" fontId="16" fillId="0" borderId="0" xfId="5" applyFont="1" applyAlignment="1">
      <alignment vertical="center"/>
    </xf>
    <xf numFmtId="2" fontId="3" fillId="5" borderId="4" xfId="0" applyNumberFormat="1" applyFont="1" applyFill="1" applyBorder="1">
      <alignment wrapText="1"/>
    </xf>
    <xf numFmtId="1" fontId="3" fillId="5" borderId="4" xfId="0" applyNumberFormat="1" applyFont="1" applyFill="1" applyBorder="1">
      <alignment wrapText="1"/>
    </xf>
    <xf numFmtId="0" fontId="15" fillId="4" borderId="0" xfId="6" applyFont="1" applyFill="1" applyAlignment="1">
      <alignment horizontal="center" vertical="center" wrapText="1"/>
    </xf>
    <xf numFmtId="0" fontId="14" fillId="4" borderId="0" xfId="13" applyFont="1" applyFill="1" applyAlignment="1">
      <alignment horizontal="center" vertical="top"/>
    </xf>
    <xf numFmtId="0" fontId="0" fillId="0" borderId="7" xfId="0" applyBorder="1" applyAlignment="1">
      <alignment horizontal="center" wrapText="1"/>
    </xf>
    <xf numFmtId="0" fontId="5" fillId="4" borderId="0" xfId="15" applyFill="1">
      <alignment horizontal="left" vertical="center"/>
    </xf>
    <xf numFmtId="0" fontId="5" fillId="4" borderId="0" xfId="2" applyFill="1">
      <alignment horizontal="left" vertical="center"/>
    </xf>
  </cellXfs>
  <cellStyles count="16">
    <cellStyle name="Currency" xfId="7" builtinId="4"/>
    <cellStyle name="Currency 2" xfId="11" xr:uid="{443411B8-56C7-499E-AF38-09C8E783BEAD}"/>
    <cellStyle name="Heading" xfId="5" xr:uid="{00000000-0005-0000-0000-000000000000}"/>
    <cellStyle name="Heading 1" xfId="1" builtinId="16" customBuiltin="1"/>
    <cellStyle name="Heading 2" xfId="2" builtinId="17" customBuiltin="1"/>
    <cellStyle name="Heading 2 2" xfId="15" xr:uid="{ACBB4A2E-E5E0-4515-B87E-F1985BFE0EC7}"/>
    <cellStyle name="Heading 3" xfId="3" builtinId="18" customBuiltin="1"/>
    <cellStyle name="Heading 3 2" xfId="14" xr:uid="{3F599341-C703-4E84-AA8B-5258E9F55271}"/>
    <cellStyle name="Heading 4" xfId="4" builtinId="19" customBuiltin="1"/>
    <cellStyle name="Heading 4 2" xfId="13" xr:uid="{7BC7D669-6DB7-47B5-801F-C078B09FC3A8}"/>
    <cellStyle name="Normal" xfId="0" builtinId="0" customBuiltin="1"/>
    <cellStyle name="Normal 2" xfId="6" xr:uid="{00000000-0005-0000-0000-000006000000}"/>
    <cellStyle name="Normal 3" xfId="9" xr:uid="{3323AAA4-BF0E-4D95-A8B9-5EB354A51085}"/>
    <cellStyle name="Normal 3 2" xfId="10" xr:uid="{F08DE959-B024-4954-AFA7-D35F04DB727F}"/>
    <cellStyle name="Percent" xfId="8" builtinId="5"/>
    <cellStyle name="Percent 2" xfId="12" xr:uid="{D38BA96D-6E50-417C-B352-64E5E2F209A0}"/>
  </cellStyles>
  <dxfs count="106">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border outline="0">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ill>
        <patternFill patternType="solid">
          <fgColor theme="8" tint="0.79998168889431442"/>
          <bgColor theme="0" tint="-0.14999847407452621"/>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strike val="0"/>
        <outline val="0"/>
        <shadow val="0"/>
        <u val="none"/>
        <vertAlign val="baseline"/>
        <color auto="1"/>
      </font>
    </dxf>
    <dxf>
      <border outline="0">
        <bottom style="medium">
          <color rgb="FFFFFFFF"/>
        </bottom>
      </border>
    </dxf>
    <dxf>
      <font>
        <strike val="0"/>
        <outline val="0"/>
        <shadow val="0"/>
        <u val="none"/>
        <vertAlign val="baseline"/>
        <color auto="1"/>
      </font>
    </dxf>
    <dxf>
      <border>
        <bottom style="medium">
          <color rgb="FF000000"/>
        </bottom>
      </border>
    </dxf>
    <dxf>
      <font>
        <strike val="0"/>
        <outline val="0"/>
        <shadow val="0"/>
        <u val="none"/>
        <vertAlign val="baseline"/>
        <color auto="1"/>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right style="medium">
          <color theme="0"/>
        </right>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border outline="0">
        <right style="medium">
          <color theme="0"/>
        </right>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ill>
        <patternFill patternType="solid">
          <fgColor theme="8" tint="0.79998168889431442"/>
          <bgColor theme="0" tint="-0.14999847407452621"/>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strike val="0"/>
        <outline val="0"/>
        <shadow val="0"/>
        <u val="none"/>
        <vertAlign val="baseline"/>
        <color auto="1"/>
      </font>
    </dxf>
    <dxf>
      <border outline="0">
        <bottom style="medium">
          <color rgb="FFFFFFFF"/>
        </bottom>
      </border>
    </dxf>
    <dxf>
      <font>
        <strike val="0"/>
        <outline val="0"/>
        <shadow val="0"/>
        <u val="none"/>
        <vertAlign val="baseline"/>
        <color auto="1"/>
      </font>
    </dxf>
    <dxf>
      <border>
        <bottom style="medium">
          <color rgb="FF000000"/>
        </bottom>
      </border>
    </dxf>
    <dxf>
      <font>
        <strike val="0"/>
        <outline val="0"/>
        <shadow val="0"/>
        <u val="none"/>
        <vertAlign val="baseline"/>
        <color auto="1"/>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right style="medium">
          <color theme="0"/>
        </right>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border outline="0">
        <right style="medium">
          <color theme="0"/>
        </right>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ill>
        <patternFill patternType="solid">
          <fgColor theme="8" tint="0.79998168889431442"/>
          <bgColor theme="0" tint="-0.14999847407452621"/>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strike val="0"/>
        <outline val="0"/>
        <shadow val="0"/>
        <u val="none"/>
        <vertAlign val="baseline"/>
        <color auto="1"/>
      </font>
    </dxf>
    <dxf>
      <border outline="0">
        <bottom style="medium">
          <color rgb="FFFFFFFF"/>
        </bottom>
      </border>
    </dxf>
    <dxf>
      <font>
        <strike val="0"/>
        <outline val="0"/>
        <shadow val="0"/>
        <u val="none"/>
        <vertAlign val="baseline"/>
        <color auto="1"/>
      </font>
    </dxf>
    <dxf>
      <border>
        <bottom style="medium">
          <color rgb="FF000000"/>
        </bottom>
      </border>
    </dxf>
    <dxf>
      <font>
        <strike val="0"/>
        <outline val="0"/>
        <shadow val="0"/>
        <u val="none"/>
        <vertAlign val="baseline"/>
        <color auto="1"/>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8" tint="0.79998168889431442"/>
          <bgColor rgb="FFCC0000"/>
        </patternFill>
      </fill>
      <border diagonalUp="0" diagonalDown="0">
        <left style="medium">
          <color theme="0"/>
        </left>
        <right style="medium">
          <color theme="0"/>
        </right>
        <top style="medium">
          <color theme="0"/>
        </top>
        <bottom/>
      </border>
    </dxf>
    <dxf>
      <font>
        <strike val="0"/>
        <outline val="0"/>
        <shadow val="0"/>
        <u val="none"/>
        <vertAlign val="baseline"/>
        <color auto="1"/>
      </font>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border outline="0">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ill>
        <patternFill patternType="solid">
          <fgColor theme="8" tint="0.79998168889431442"/>
          <bgColor theme="0" tint="-0.14999847407452621"/>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strike val="0"/>
        <outline val="0"/>
        <shadow val="0"/>
        <u val="none"/>
        <vertAlign val="baseline"/>
        <color auto="1"/>
      </font>
    </dxf>
    <dxf>
      <border outline="0">
        <bottom style="medium">
          <color rgb="FFFFFFFF"/>
        </bottom>
      </border>
    </dxf>
    <dxf>
      <font>
        <strike val="0"/>
        <outline val="0"/>
        <shadow val="0"/>
        <u val="none"/>
        <vertAlign val="baseline"/>
        <color auto="1"/>
      </font>
    </dxf>
    <dxf>
      <border>
        <bottom style="medium">
          <color rgb="FF000000"/>
        </bottom>
      </border>
    </dxf>
    <dxf>
      <font>
        <strike val="0"/>
        <outline val="0"/>
        <shadow val="0"/>
        <u val="none"/>
        <vertAlign val="baseline"/>
        <color auto="1"/>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right style="medium">
          <color theme="0"/>
        </right>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border outline="0">
        <right style="medium">
          <color theme="0"/>
        </right>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ill>
        <patternFill patternType="solid">
          <fgColor theme="8" tint="0.79998168889431442"/>
          <bgColor theme="0" tint="-0.14999847407452621"/>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strike val="0"/>
        <outline val="0"/>
        <shadow val="0"/>
        <u val="none"/>
        <vertAlign val="baseline"/>
        <color auto="1"/>
      </font>
    </dxf>
    <dxf>
      <border outline="0">
        <bottom style="medium">
          <color rgb="FFFFFFFF"/>
        </bottom>
      </border>
    </dxf>
    <dxf>
      <font>
        <strike val="0"/>
        <outline val="0"/>
        <shadow val="0"/>
        <u val="none"/>
        <vertAlign val="baseline"/>
        <color auto="1"/>
      </font>
    </dxf>
    <dxf>
      <border>
        <bottom style="medium">
          <color rgb="FF000000"/>
        </bottom>
      </border>
    </dxf>
    <dxf>
      <font>
        <strike val="0"/>
        <outline val="0"/>
        <shadow val="0"/>
        <u val="none"/>
        <vertAlign val="baseline"/>
        <color auto="1"/>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left style="medium">
          <color theme="0"/>
        </left>
        <right style="medium">
          <color theme="0"/>
        </right>
      </border>
    </dxf>
    <dxf>
      <font>
        <b val="0"/>
        <i val="0"/>
        <strike val="0"/>
        <condense val="0"/>
        <extend val="0"/>
        <outline val="0"/>
        <shadow val="0"/>
        <u val="none"/>
        <vertAlign val="baseline"/>
        <sz val="11"/>
        <color theme="0"/>
        <name val="Calibri"/>
        <family val="2"/>
        <scheme val="minor"/>
      </font>
      <numFmt numFmtId="1" formatCode="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numFmt numFmtId="1" formatCode="0"/>
      <border outline="0">
        <right style="medium">
          <color theme="0"/>
        </right>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border outline="0">
        <right style="medium">
          <color theme="0"/>
        </right>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rgb="FFC1013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ill>
        <patternFill patternType="solid">
          <fgColor theme="8" tint="0.79998168889431442"/>
          <bgColor theme="0" tint="-0.14999847407452621"/>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strike val="0"/>
        <outline val="0"/>
        <shadow val="0"/>
        <u val="none"/>
        <vertAlign val="baseline"/>
        <color auto="1"/>
      </font>
    </dxf>
    <dxf>
      <border outline="0">
        <bottom style="medium">
          <color rgb="FFFFFFFF"/>
        </bottom>
      </border>
    </dxf>
    <dxf>
      <font>
        <strike val="0"/>
        <outline val="0"/>
        <shadow val="0"/>
        <u val="none"/>
        <vertAlign val="baseline"/>
        <color auto="1"/>
      </font>
    </dxf>
    <dxf>
      <border>
        <bottom style="medium">
          <color rgb="FF000000"/>
        </bottom>
      </border>
    </dxf>
    <dxf>
      <font>
        <strike val="0"/>
        <outline val="0"/>
        <shadow val="0"/>
        <u val="none"/>
        <vertAlign val="baseline"/>
        <color auto="1"/>
      </font>
      <alignment horizontal="center" vertical="center" textRotation="0" wrapText="1" indent="0" justifyLastLine="0" shrinkToFit="0" readingOrder="0"/>
    </dxf>
  </dxfs>
  <tableStyles count="0" defaultTableStyle="TableStyleMedium2" defaultPivotStyle="PivotStyleLight16"/>
  <colors>
    <mruColors>
      <color rgb="FFCC0000"/>
      <color rgb="FFF60000"/>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144050</xdr:colOff>
      <xdr:row>1</xdr:row>
      <xdr:rowOff>112059</xdr:rowOff>
    </xdr:from>
    <xdr:to>
      <xdr:col>7</xdr:col>
      <xdr:colOff>8336</xdr:colOff>
      <xdr:row>1</xdr:row>
      <xdr:rowOff>392206</xdr:rowOff>
    </xdr:to>
    <xdr:pic>
      <xdr:nvPicPr>
        <xdr:cNvPr id="2" name="Picture 1">
          <a:extLst>
            <a:ext uri="{FF2B5EF4-FFF2-40B4-BE49-F238E27FC236}">
              <a16:creationId xmlns:a16="http://schemas.microsoft.com/office/drawing/2014/main" id="{FE5D1AA2-85E1-45F3-96E5-A3B9272D04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4785" y="459441"/>
          <a:ext cx="895227" cy="280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85724</xdr:colOff>
      <xdr:row>1</xdr:row>
      <xdr:rowOff>123826</xdr:rowOff>
    </xdr:from>
    <xdr:to>
      <xdr:col>7</xdr:col>
      <xdr:colOff>15059</xdr:colOff>
      <xdr:row>2</xdr:row>
      <xdr:rowOff>14053</xdr:rowOff>
    </xdr:to>
    <xdr:pic>
      <xdr:nvPicPr>
        <xdr:cNvPr id="2" name="Picture 1">
          <a:extLst>
            <a:ext uri="{FF2B5EF4-FFF2-40B4-BE49-F238E27FC236}">
              <a16:creationId xmlns:a16="http://schemas.microsoft.com/office/drawing/2014/main" id="{7FD1F404-15C5-4E19-A982-1D485C791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5899" y="466726"/>
          <a:ext cx="958035" cy="2998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9F6D88-0B46-4D9B-B710-FFD224207D53}" name="Content47" displayName="Content47" ref="B10:G15" totalsRowCount="1" headerRowDxfId="105" dataDxfId="103" totalsRowDxfId="101" headerRowBorderDxfId="104" tableBorderDxfId="102" headerRowCellStyle="Normal 2">
  <autoFilter ref="B10:G14" xr:uid="{4185427C-FF5A-4C89-A528-FC992A7C8899}">
    <filterColumn colId="0" hiddenButton="1"/>
    <filterColumn colId="1" hiddenButton="1"/>
    <filterColumn colId="2" hiddenButton="1"/>
    <filterColumn colId="3" hiddenButton="1"/>
    <filterColumn colId="4" hiddenButton="1"/>
    <filterColumn colId="5" hiddenButton="1"/>
  </autoFilter>
  <tableColumns count="6">
    <tableColumn id="1" xr3:uid="{B48D081F-1BEC-4C13-B31E-343744EBE1AC}" name="Location" totalsRowLabel="Average/Total" dataDxfId="100" totalsRowDxfId="99" totalsRowCellStyle="Normal 3 2"/>
    <tableColumn id="2" xr3:uid="{0ECF2900-504C-436D-8CC4-D854CAB4F64E}" name="Retention Rate Goal" totalsRowFunction="average" dataDxfId="98" totalsRowDxfId="97" totalsRowCellStyle="Normal 3 2"/>
    <tableColumn id="5" xr3:uid="{326E379D-428F-4509-A526-5CC49C0E38BC}" name="Actual Retention Rate" totalsRowFunction="average" dataDxfId="96" totalsRowDxfId="95" totalsRowCellStyle="Normal 3 2"/>
    <tableColumn id="3" xr3:uid="{5431F2B7-B1BE-46E6-A3EA-CCED5700A52C}" name="Number of Departs" totalsRowFunction="sum" dataDxfId="94" totalsRowDxfId="93" totalsRowCellStyle="Normal 3 2"/>
    <tableColumn id="4" xr3:uid="{968B81B4-77AD-4200-AC54-D76A154C61A9}" name="Voluntary Departs" totalsRowFunction="sum" dataDxfId="92" totalsRowDxfId="91" totalsRowCellStyle="Normal 3 2"/>
    <tableColumn id="7" xr3:uid="{4BD001F9-EFB3-4C6D-9564-858694577176}" name="Involuntary Departs" totalsRowFunction="sum" dataDxfId="90" totalsRowDxfId="89" totalsRowCellStyle="Normal 3 2"/>
  </tableColumns>
  <tableStyleInfo showFirstColumn="1" showLastColumn="0" showRowStripes="0" showColumnStripes="0"/>
  <extLst>
    <ext xmlns:x14="http://schemas.microsoft.com/office/spreadsheetml/2009/9/main" uri="{504A1905-F514-4f6f-8877-14C23A59335A}">
      <x14:table altTextSummary="Enter Knowledge Content items and numbers in Knowledge Areas. Percentage completed is auto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D81039D-C1C4-413C-B6EE-A60442ACFE98}" name="Content412188" displayName="Content412188" ref="B5:G7" totalsRowShown="0" headerRowDxfId="88" dataDxfId="86" totalsRowDxfId="84" headerRowBorderDxfId="87" tableBorderDxfId="85" headerRowCellStyle="Normal 2">
  <autoFilter ref="B5:G7" xr:uid="{84E31E4B-98E8-4FE0-9F1A-F2C4B2BA99EB}"/>
  <tableColumns count="6">
    <tableColumn id="1" xr3:uid="{95AC09AC-AC1F-43BC-BB73-923B8BEFCFBC}" name="Date" dataDxfId="83" totalsRowDxfId="82"/>
    <tableColumn id="2" xr3:uid="{F55A89EE-D53F-4213-A7D6-E81A50A2440C}" name="Retention Rate Goal" dataDxfId="81" totalsRowDxfId="80"/>
    <tableColumn id="5" xr3:uid="{31CF3B8B-086F-4C5B-B790-EEA5C1939E00}" name="Actual Retention Rate" dataDxfId="79" totalsRowDxfId="78"/>
    <tableColumn id="3" xr3:uid="{786F7B09-6494-4C75-955D-147D5FF574C0}" name="Number of Departs" dataDxfId="77" totalsRowDxfId="76"/>
    <tableColumn id="4" xr3:uid="{F1EEE83C-26A7-4F19-A4CA-0090DDB6838B}" name="Voluntary Departs" dataDxfId="75" totalsRowDxfId="74"/>
    <tableColumn id="7" xr3:uid="{4F47081A-FCBA-4DBC-9E37-B2671832B927}" name="Involuntary Departs" dataDxfId="73" totalsRowDxfId="72"/>
  </tableColumns>
  <tableStyleInfo showFirstColumn="1" showLastColumn="0" showRowStripes="0" showColumnStripes="0"/>
  <extLst>
    <ext xmlns:x14="http://schemas.microsoft.com/office/spreadsheetml/2009/9/main" uri="{504A1905-F514-4f6f-8877-14C23A59335A}">
      <x14:table altTextSummary="Enter Knowledge Content items and numbers in Knowledge Areas. Percentage completed is auto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5C22F58-E662-4750-A435-5F9E45DB48CB}" name="Content481011249" displayName="Content481011249" ref="B18:G20" totalsRowShown="0" headerRowDxfId="71" dataDxfId="69" totalsRowDxfId="67" headerRowBorderDxfId="70" tableBorderDxfId="68" headerRowCellStyle="Normal 2">
  <autoFilter ref="B18:G20" xr:uid="{D04E3DFC-E444-4DEE-9BE6-3CA0B9C0FF9F}"/>
  <tableColumns count="6">
    <tableColumn id="1" xr3:uid="{01B8263E-4C90-4B04-9282-D435B827B111}" name="Date" dataDxfId="66" totalsRowDxfId="65"/>
    <tableColumn id="2" xr3:uid="{9DD38CAD-53A6-4660-A8EE-19F1318E616F}" name="Better Pay" dataDxfId="64" totalsRowDxfId="63"/>
    <tableColumn id="5" xr3:uid="{03D8A82F-DA30-43A3-95BC-0CD06F9AA51B}" name="Better Shift/ Flexibility" dataDxfId="62" totalsRowDxfId="61"/>
    <tableColumn id="3" xr3:uid="{C9D8BA7B-8C5A-4050-8C02-FDB90765167F}" name="Lack of Opportunity / Growth" dataDxfId="60" totalsRowDxfId="59"/>
    <tableColumn id="4" xr3:uid="{EBE56BF8-D3BD-414A-B37A-1B4CBCD8A236}" name="Manager/ Culture" dataDxfId="58" totalsRowDxfId="57"/>
    <tableColumn id="8" xr3:uid="{DC6A7868-4A49-4806-B93C-3337843C8A81}" name="Attendance" dataDxfId="56" totalsRowDxfId="55"/>
  </tableColumns>
  <tableStyleInfo showFirstColumn="1" showLastColumn="0" showRowStripes="0" showColumnStripes="0"/>
  <extLst>
    <ext xmlns:x14="http://schemas.microsoft.com/office/spreadsheetml/2009/9/main" uri="{504A1905-F514-4f6f-8877-14C23A59335A}">
      <x14:table altTextSummary="Enter Knowledge Content items and numbers in Knowledge Areas. Percentage completed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E781E02-D8B1-491A-A882-748625B46155}" name="Content4820" displayName="Content4820" ref="B4:G9" totalsRowCount="1" headerRowDxfId="54" dataDxfId="52" totalsRowDxfId="50" headerRowBorderDxfId="53" tableBorderDxfId="51" headerRowCellStyle="Normal 2">
  <autoFilter ref="B4:G8" xr:uid="{7CFF8E8F-AB83-48B9-939C-618D263F8D44}"/>
  <tableColumns count="6">
    <tableColumn id="1" xr3:uid="{272B7C33-559C-4C60-A81C-C86032E8A102}" name="Department" totalsRowLabel="Average/Total" dataDxfId="49" totalsRowDxfId="48"/>
    <tableColumn id="2" xr3:uid="{A4CD85D4-27C0-49FE-A06E-ADB994E3BF0C}" name="Retention Rate Goal" totalsRowFunction="average" dataDxfId="47" totalsRowDxfId="46" dataCellStyle="Percent"/>
    <tableColumn id="5" xr3:uid="{D9BE676E-A476-4047-9BC3-545A66943CDA}" name="Actual Retention Rate" totalsRowFunction="average" dataDxfId="45" totalsRowDxfId="44" dataCellStyle="Percent"/>
    <tableColumn id="3" xr3:uid="{A86680A6-3503-4F36-BC71-8B0246FE8B3F}" name="Number of Departs" totalsRowFunction="sum" dataDxfId="43" totalsRowDxfId="42" dataCellStyle="Percent"/>
    <tableColumn id="4" xr3:uid="{4A281DEF-9E44-4E40-80B2-177C741E1F9D}" name="Voluntary Departs" totalsRowFunction="sum" dataDxfId="41" totalsRowDxfId="40" dataCellStyle="Currency"/>
    <tableColumn id="7" xr3:uid="{56E05584-B321-4B12-BCEA-72580E60FD5A}" name="Involuntary Departs" totalsRowFunction="sum" dataDxfId="39" totalsRowDxfId="38" dataCellStyle="Currency"/>
  </tableColumns>
  <tableStyleInfo showFirstColumn="1" showLastColumn="0" showRowStripes="0" showColumnStripes="0"/>
  <extLst>
    <ext xmlns:x14="http://schemas.microsoft.com/office/spreadsheetml/2009/9/main" uri="{504A1905-F514-4f6f-8877-14C23A59335A}">
      <x14:table altTextSummary="Enter Knowledge Content items and numbers in Knowledge Areas. Percentage completed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DF870B4-0677-4FDC-BA1C-2E377E7FA8D0}" name="Content481021" displayName="Content481021" ref="B11:G16" totalsRowCount="1" headerRowDxfId="37" dataDxfId="35" totalsRowDxfId="33" headerRowBorderDxfId="36" tableBorderDxfId="34" headerRowCellStyle="Normal 2">
  <autoFilter ref="B11:G15" xr:uid="{A3A0FFE5-BC2F-4600-8324-96DC4560E2EF}"/>
  <tableColumns count="6">
    <tableColumn id="1" xr3:uid="{434F9C89-3FC6-478D-88A4-1E60D56E141E}" name="Manager" totalsRowLabel="Average/Total" dataDxfId="32" totalsRowDxfId="31"/>
    <tableColumn id="2" xr3:uid="{D189137D-6EE7-4179-8C8F-363B4A747ACA}" name="Retention Rate Goal" totalsRowFunction="average" dataDxfId="30" totalsRowDxfId="29" dataCellStyle="Percent"/>
    <tableColumn id="5" xr3:uid="{E3670EA3-381D-4884-8E5E-4CA2BBB09C47}" name="Actual Retention Rate" totalsRowFunction="average" dataDxfId="28" totalsRowDxfId="27" dataCellStyle="Percent"/>
    <tableColumn id="3" xr3:uid="{C80C8CCB-CE51-45B6-ABA0-EF9299223D5C}" name="Number of Departs" totalsRowFunction="sum" dataDxfId="26" totalsRowDxfId="25" dataCellStyle="Percent"/>
    <tableColumn id="4" xr3:uid="{BCD7503E-4303-49BC-8A92-94B9C55FB2D9}" name="Voluntary Departs" totalsRowFunction="sum" dataDxfId="24" totalsRowDxfId="23" dataCellStyle="Currency"/>
    <tableColumn id="7" xr3:uid="{D9D82797-CAA6-4099-90AB-6323FE5EE239}" name="Involuntary Departs" totalsRowFunction="sum" dataDxfId="22" totalsRowDxfId="21" dataCellStyle="Currency"/>
  </tableColumns>
  <tableStyleInfo showFirstColumn="1" showLastColumn="0" showRowStripes="0" showColumnStripes="0"/>
  <extLst>
    <ext xmlns:x14="http://schemas.microsoft.com/office/spreadsheetml/2009/9/main" uri="{504A1905-F514-4f6f-8877-14C23A59335A}">
      <x14:table altTextSummary="Enter Knowledge Content items and numbers in Knowledge Areas. Percentage completed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A02E804-B40A-41D1-8994-EF267FCDD619}" name="Content48101122" displayName="Content48101122" ref="B18:F22" totalsRowShown="0" headerRowDxfId="20" dataDxfId="18" totalsRowDxfId="16" headerRowBorderDxfId="19" tableBorderDxfId="17" headerRowCellStyle="Normal 2">
  <autoFilter ref="B18:F22" xr:uid="{81628C41-C16B-4C4A-B3FD-2B48F59BF7BC}"/>
  <tableColumns count="5">
    <tableColumn id="1" xr3:uid="{6FD7A18C-7F9E-4FE1-A025-CC8F354D366C}" name="Departed Employee" dataDxfId="15" totalsRowDxfId="14"/>
    <tableColumn id="2" xr3:uid="{751CB377-9A2E-457C-A8B7-B38F425369EB}" name="Location" dataDxfId="13" totalsRowDxfId="12" dataCellStyle="Percent"/>
    <tableColumn id="5" xr3:uid="{C83DE3BE-DA1B-42B9-A523-573CD317D465}" name="Department" dataDxfId="11" totalsRowDxfId="10" dataCellStyle="Percent"/>
    <tableColumn id="3" xr3:uid="{8A6750C9-C469-4723-9BC7-EAFEA0849E92}" name="Manager" dataDxfId="9" totalsRowDxfId="8" dataCellStyle="Percent"/>
    <tableColumn id="4" xr3:uid="{C2CC24B2-9D6A-496A-8C3C-1FD1A7BD65B4}" name="Reason for Depart" dataDxfId="7" totalsRowDxfId="6" dataCellStyle="Currency"/>
  </tableColumns>
  <tableStyleInfo showFirstColumn="1" showLastColumn="0" showRowStripes="0" showColumnStripes="0"/>
  <extLst>
    <ext xmlns:x14="http://schemas.microsoft.com/office/spreadsheetml/2009/9/main" uri="{504A1905-F514-4f6f-8877-14C23A59335A}">
      <x14:table altTextSummary="Enter Knowledge Content items and numbers in Knowledge Areas. Percentage completed is auto calculated"/>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Custom 214">
      <a:dk1>
        <a:sysClr val="windowText" lastClr="000000"/>
      </a:dk1>
      <a:lt1>
        <a:sysClr val="window" lastClr="FFFFFF"/>
      </a:lt1>
      <a:dk2>
        <a:srgbClr val="073246"/>
      </a:dk2>
      <a:lt2>
        <a:srgbClr val="EBEBEB"/>
      </a:lt2>
      <a:accent1>
        <a:srgbClr val="073246"/>
      </a:accent1>
      <a:accent2>
        <a:srgbClr val="164170"/>
      </a:accent2>
      <a:accent3>
        <a:srgbClr val="34B9A6"/>
      </a:accent3>
      <a:accent4>
        <a:srgbClr val="0F62AF"/>
      </a:accent4>
      <a:accent5>
        <a:srgbClr val="11A1D8"/>
      </a:accent5>
      <a:accent6>
        <a:srgbClr val="1D6FB1"/>
      </a:accent6>
      <a:hlink>
        <a:srgbClr val="58C1BA"/>
      </a:hlink>
      <a:folHlink>
        <a:srgbClr val="9DFFCB"/>
      </a:folHlink>
    </a:clrScheme>
    <a:fontScheme name="Knowledge management report">
      <a:majorFont>
        <a:latin typeface="Century Gothic"/>
        <a:ea typeface=""/>
        <a:cs typeface=""/>
      </a:majorFont>
      <a:minorFont>
        <a:latin typeface="Calibri"/>
        <a:ea typeface=""/>
        <a:cs typeface=""/>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24F2-3987-425B-94BF-99E1EE0E19CA}">
  <dimension ref="A1:J24"/>
  <sheetViews>
    <sheetView showGridLines="0" tabSelected="1" zoomScale="85" zoomScaleNormal="85" workbookViewId="0">
      <selection activeCell="M5" sqref="M5"/>
    </sheetView>
  </sheetViews>
  <sheetFormatPr defaultColWidth="8.7109375" defaultRowHeight="30" customHeight="1" x14ac:dyDescent="0.25"/>
  <cols>
    <col min="1" max="1" width="2.5703125" style="21" customWidth="1"/>
    <col min="2" max="2" width="20.85546875" style="21" customWidth="1"/>
    <col min="3" max="3" width="11.5703125" style="21" customWidth="1"/>
    <col min="4" max="4" width="13.85546875" style="21" customWidth="1"/>
    <col min="5" max="5" width="13.7109375" style="21" customWidth="1"/>
    <col min="6" max="6" width="15.5703125" style="21" customWidth="1"/>
    <col min="7" max="7" width="15.42578125" style="21" customWidth="1"/>
    <col min="8" max="8" width="8.7109375" style="21"/>
    <col min="9" max="9" width="76.85546875" style="21" hidden="1" customWidth="1"/>
    <col min="10" max="16384" width="8.7109375" style="21"/>
  </cols>
  <sheetData>
    <row r="1" spans="1:10" ht="27" customHeight="1" x14ac:dyDescent="0.25">
      <c r="A1" s="31" t="s">
        <v>1</v>
      </c>
      <c r="B1" s="49" t="s">
        <v>15</v>
      </c>
      <c r="C1" s="49"/>
      <c r="D1" s="49"/>
      <c r="E1" s="49"/>
      <c r="F1" s="49"/>
      <c r="G1" s="49"/>
    </row>
    <row r="2" spans="1:10" s="2" customFormat="1" ht="32.25" customHeight="1" x14ac:dyDescent="0.25">
      <c r="A2" s="31" t="s">
        <v>2</v>
      </c>
      <c r="B2" s="43" t="s">
        <v>0</v>
      </c>
      <c r="C2" s="12"/>
      <c r="D2" s="12"/>
      <c r="E2" s="12"/>
    </row>
    <row r="3" spans="1:10" s="32" customFormat="1" ht="20.25" customHeight="1" x14ac:dyDescent="0.25">
      <c r="A3" s="31" t="s">
        <v>3</v>
      </c>
      <c r="B3" s="34" t="s">
        <v>13</v>
      </c>
      <c r="C3" s="33" t="s">
        <v>12</v>
      </c>
      <c r="D3" s="33"/>
      <c r="E3" s="33"/>
    </row>
    <row r="4" spans="1:10" s="32" customFormat="1" ht="20.25" customHeight="1" x14ac:dyDescent="0.25">
      <c r="A4" s="39"/>
      <c r="B4" s="46" t="s">
        <v>43</v>
      </c>
      <c r="C4" s="46"/>
      <c r="D4" s="46"/>
      <c r="E4" s="46"/>
      <c r="F4" s="46"/>
      <c r="G4" s="46"/>
    </row>
    <row r="5" spans="1:10" ht="49.5" customHeight="1" thickBot="1" x14ac:dyDescent="0.3">
      <c r="A5" s="31" t="s">
        <v>4</v>
      </c>
      <c r="B5" s="8" t="s">
        <v>52</v>
      </c>
      <c r="C5" s="9" t="s">
        <v>16</v>
      </c>
      <c r="D5" s="9" t="s">
        <v>17</v>
      </c>
      <c r="E5" s="9" t="s">
        <v>18</v>
      </c>
      <c r="F5" s="9" t="s">
        <v>19</v>
      </c>
      <c r="G5" s="9" t="s">
        <v>37</v>
      </c>
      <c r="I5" s="8" t="s">
        <v>7</v>
      </c>
      <c r="J5" s="21" t="s">
        <v>5</v>
      </c>
    </row>
    <row r="6" spans="1:10" ht="17.25" customHeight="1" thickBot="1" x14ac:dyDescent="0.3">
      <c r="B6" s="30" t="s">
        <v>11</v>
      </c>
      <c r="C6" s="29"/>
      <c r="D6" s="29"/>
      <c r="E6" s="28"/>
      <c r="F6" s="27"/>
      <c r="G6" s="27"/>
      <c r="I6" s="21" t="s">
        <v>8</v>
      </c>
    </row>
    <row r="7" spans="1:10" ht="16.5" customHeight="1" thickBot="1" x14ac:dyDescent="0.3">
      <c r="B7" s="26" t="s">
        <v>35</v>
      </c>
      <c r="C7" s="25"/>
      <c r="D7" s="25"/>
      <c r="E7" s="24"/>
      <c r="F7" s="23"/>
      <c r="G7" s="23"/>
      <c r="I7" s="21" t="s">
        <v>10</v>
      </c>
    </row>
    <row r="8" spans="1:10" ht="24.75" customHeight="1" x14ac:dyDescent="0.25">
      <c r="C8" s="38"/>
      <c r="D8" s="38"/>
      <c r="E8" s="37"/>
      <c r="F8" s="36"/>
      <c r="G8" s="36"/>
    </row>
    <row r="9" spans="1:10" s="32" customFormat="1" ht="20.25" customHeight="1" x14ac:dyDescent="0.25">
      <c r="A9" s="40"/>
      <c r="B9" s="47" t="s">
        <v>50</v>
      </c>
      <c r="C9" s="47"/>
      <c r="D9" s="47"/>
      <c r="E9" s="47"/>
      <c r="F9" s="47"/>
      <c r="G9" s="47"/>
    </row>
    <row r="10" spans="1:10" ht="49.5" customHeight="1" thickBot="1" x14ac:dyDescent="0.3">
      <c r="A10" s="31" t="s">
        <v>4</v>
      </c>
      <c r="B10" s="8" t="s">
        <v>21</v>
      </c>
      <c r="C10" s="9" t="s">
        <v>16</v>
      </c>
      <c r="D10" s="9" t="s">
        <v>17</v>
      </c>
      <c r="E10" s="9" t="s">
        <v>18</v>
      </c>
      <c r="F10" s="9" t="s">
        <v>19</v>
      </c>
      <c r="G10" s="9" t="s">
        <v>37</v>
      </c>
      <c r="I10" s="8" t="s">
        <v>7</v>
      </c>
    </row>
    <row r="11" spans="1:10" ht="17.25" customHeight="1" thickBot="1" x14ac:dyDescent="0.3">
      <c r="B11" s="30" t="s">
        <v>24</v>
      </c>
      <c r="C11" s="29"/>
      <c r="D11" s="29"/>
      <c r="E11" s="28"/>
      <c r="F11" s="27"/>
      <c r="G11" s="27"/>
      <c r="I11" s="21" t="s">
        <v>8</v>
      </c>
    </row>
    <row r="12" spans="1:10" ht="16.5" customHeight="1" thickBot="1" x14ac:dyDescent="0.3">
      <c r="B12" s="26" t="s">
        <v>25</v>
      </c>
      <c r="C12" s="25"/>
      <c r="D12" s="25"/>
      <c r="E12" s="24"/>
      <c r="F12" s="23"/>
      <c r="G12" s="23"/>
      <c r="I12" s="21" t="s">
        <v>10</v>
      </c>
    </row>
    <row r="13" spans="1:10" ht="18" customHeight="1" thickBot="1" x14ac:dyDescent="0.3">
      <c r="B13" s="30" t="s">
        <v>22</v>
      </c>
      <c r="C13" s="29"/>
      <c r="D13" s="29"/>
      <c r="E13" s="28"/>
      <c r="F13" s="27"/>
      <c r="G13" s="27"/>
      <c r="I13" s="21" t="s">
        <v>9</v>
      </c>
    </row>
    <row r="14" spans="1:10" ht="15.75" thickBot="1" x14ac:dyDescent="0.3">
      <c r="B14" s="26" t="s">
        <v>23</v>
      </c>
      <c r="C14" s="25"/>
      <c r="D14" s="25"/>
      <c r="E14" s="24"/>
      <c r="F14" s="23"/>
      <c r="G14" s="23"/>
      <c r="I14" s="21" t="s">
        <v>5</v>
      </c>
    </row>
    <row r="15" spans="1:10" ht="18" customHeight="1" x14ac:dyDescent="0.25">
      <c r="B15" s="22" t="s">
        <v>20</v>
      </c>
      <c r="C15" s="41" t="e">
        <f>SUBTOTAL(101,Content47[Retention Rate Goal])</f>
        <v>#DIV/0!</v>
      </c>
      <c r="D15" s="41" t="e">
        <f>SUBTOTAL(101,Content47[Actual Retention Rate])</f>
        <v>#DIV/0!</v>
      </c>
      <c r="E15" s="42">
        <f>SUBTOTAL(109,Content47[Number of Departs])</f>
        <v>0</v>
      </c>
      <c r="F15" s="42">
        <f>SUBTOTAL(109,Content47[Voluntary Departs])</f>
        <v>0</v>
      </c>
      <c r="G15" s="42">
        <f>SUBTOTAL(109,Content47[Involuntary Departs])</f>
        <v>0</v>
      </c>
    </row>
    <row r="16" spans="1:10" ht="27.75" customHeight="1" x14ac:dyDescent="0.25">
      <c r="C16" s="38"/>
      <c r="D16" s="38"/>
      <c r="E16" s="37"/>
      <c r="F16" s="36"/>
      <c r="G16" s="36"/>
    </row>
    <row r="17" spans="1:7" ht="16.5" customHeight="1" x14ac:dyDescent="0.25">
      <c r="A17" s="39"/>
      <c r="B17" s="46" t="s">
        <v>44</v>
      </c>
      <c r="C17" s="46"/>
      <c r="D17" s="46"/>
      <c r="E17" s="46"/>
      <c r="F17" s="46"/>
      <c r="G17" s="46"/>
    </row>
    <row r="18" spans="1:7" ht="49.5" customHeight="1" thickBot="1" x14ac:dyDescent="0.3">
      <c r="A18" s="31" t="s">
        <v>4</v>
      </c>
      <c r="B18" s="8" t="s">
        <v>52</v>
      </c>
      <c r="C18" s="9" t="s">
        <v>31</v>
      </c>
      <c r="D18" s="9" t="s">
        <v>33</v>
      </c>
      <c r="E18" s="9" t="s">
        <v>45</v>
      </c>
      <c r="F18" s="9" t="s">
        <v>34</v>
      </c>
      <c r="G18" s="20" t="s">
        <v>32</v>
      </c>
    </row>
    <row r="19" spans="1:7" ht="17.25" customHeight="1" thickBot="1" x14ac:dyDescent="0.3">
      <c r="B19" s="30" t="s">
        <v>51</v>
      </c>
      <c r="C19" s="29"/>
      <c r="D19" s="29"/>
      <c r="E19" s="28"/>
      <c r="F19" s="27"/>
      <c r="G19" s="27"/>
    </row>
    <row r="20" spans="1:7" ht="16.5" customHeight="1" thickBot="1" x14ac:dyDescent="0.3">
      <c r="B20" s="35" t="s">
        <v>35</v>
      </c>
      <c r="C20" s="25"/>
      <c r="D20" s="25"/>
      <c r="E20" s="24"/>
      <c r="F20" s="23"/>
      <c r="G20" s="23"/>
    </row>
    <row r="21" spans="1:7" ht="20.25" customHeight="1" x14ac:dyDescent="0.25"/>
    <row r="22" spans="1:7" ht="30" customHeight="1" x14ac:dyDescent="0.25">
      <c r="B22" s="7" t="s">
        <v>6</v>
      </c>
      <c r="C22"/>
      <c r="D22"/>
    </row>
    <row r="23" spans="1:7" ht="30" customHeight="1" x14ac:dyDescent="0.25">
      <c r="B23" s="48"/>
      <c r="C23" s="48"/>
      <c r="D23" s="48"/>
      <c r="E23" s="48"/>
      <c r="F23" s="48"/>
      <c r="G23" s="48"/>
    </row>
    <row r="24" spans="1:7" ht="30" customHeight="1" x14ac:dyDescent="0.25">
      <c r="B24" s="48"/>
      <c r="C24" s="48"/>
      <c r="D24" s="48"/>
      <c r="E24" s="48"/>
      <c r="F24" s="48"/>
      <c r="G24" s="48"/>
    </row>
  </sheetData>
  <mergeCells count="5">
    <mergeCell ref="B4:G4"/>
    <mergeCell ref="B17:G17"/>
    <mergeCell ref="B9:G9"/>
    <mergeCell ref="B23:G24"/>
    <mergeCell ref="B1:G1"/>
  </mergeCells>
  <conditionalFormatting sqref="A1:A3 A5">
    <cfRule type="notContainsBlanks" dxfId="5" priority="2">
      <formula>LEN(TRIM(A1))&gt;0</formula>
    </cfRule>
  </conditionalFormatting>
  <conditionalFormatting sqref="A10">
    <cfRule type="notContainsBlanks" dxfId="4" priority="3">
      <formula>LEN(TRIM(A10))&gt;0</formula>
    </cfRule>
  </conditionalFormatting>
  <conditionalFormatting sqref="A18">
    <cfRule type="notContainsBlanks" dxfId="3" priority="1">
      <formula>LEN(TRIM(A18))&gt;0</formula>
    </cfRule>
  </conditionalFormatting>
  <printOptions horizontalCentered="1"/>
  <pageMargins left="0.4" right="0.4" top="0.4" bottom="0.4" header="0.3" footer="0.3"/>
  <pageSetup scale="90" fitToHeight="0" orientation="portrait" r:id="rId1"/>
  <headerFooter differentFirst="1">
    <oddFooter>Page &amp;P of &amp;N</oddFooter>
  </headerFooter>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A85CD-5023-4540-B7AB-11FD79D3D39E}">
  <sheetPr>
    <pageSetUpPr fitToPage="1"/>
  </sheetPr>
  <dimension ref="A1:I26"/>
  <sheetViews>
    <sheetView showGridLines="0" zoomScaleNormal="100" zoomScalePageLayoutView="85" workbookViewId="0">
      <selection activeCell="M4" sqref="M4"/>
    </sheetView>
  </sheetViews>
  <sheetFormatPr defaultColWidth="8.7109375" defaultRowHeight="30" customHeight="1" x14ac:dyDescent="0.25"/>
  <cols>
    <col min="1" max="1" width="2.5703125" customWidth="1"/>
    <col min="2" max="2" width="20.85546875" customWidth="1"/>
    <col min="3" max="3" width="11.5703125" customWidth="1"/>
    <col min="4" max="4" width="13.85546875" customWidth="1"/>
    <col min="5" max="5" width="13.7109375" customWidth="1"/>
    <col min="6" max="6" width="15.5703125" customWidth="1"/>
    <col min="7" max="7" width="15.42578125" customWidth="1"/>
    <col min="9" max="9" width="76.85546875" hidden="1" customWidth="1"/>
  </cols>
  <sheetData>
    <row r="1" spans="1:9" ht="27" customHeight="1" x14ac:dyDescent="0.25">
      <c r="A1" s="1" t="s">
        <v>1</v>
      </c>
      <c r="B1" s="50" t="s">
        <v>15</v>
      </c>
      <c r="C1" s="50"/>
      <c r="D1" s="50"/>
      <c r="E1" s="50"/>
      <c r="F1" s="50"/>
      <c r="G1" s="50"/>
    </row>
    <row r="2" spans="1:9" s="2" customFormat="1" ht="32.25" customHeight="1" x14ac:dyDescent="0.25">
      <c r="A2" s="1" t="s">
        <v>2</v>
      </c>
      <c r="B2" s="43" t="s">
        <v>0</v>
      </c>
      <c r="C2" s="12"/>
      <c r="D2" s="12"/>
      <c r="E2" s="12"/>
    </row>
    <row r="3" spans="1:9" s="3" customFormat="1" ht="20.25" customHeight="1" x14ac:dyDescent="0.25">
      <c r="A3" s="1" t="s">
        <v>3</v>
      </c>
      <c r="B3" s="14" t="s">
        <v>13</v>
      </c>
      <c r="C3" s="13" t="s">
        <v>12</v>
      </c>
      <c r="D3" s="13"/>
      <c r="E3" s="13"/>
    </row>
    <row r="4" spans="1:9" ht="49.5" customHeight="1" thickBot="1" x14ac:dyDescent="0.3">
      <c r="A4" s="1" t="s">
        <v>4</v>
      </c>
      <c r="B4" s="8" t="s">
        <v>14</v>
      </c>
      <c r="C4" s="9" t="s">
        <v>16</v>
      </c>
      <c r="D4" s="9" t="s">
        <v>17</v>
      </c>
      <c r="E4" s="9" t="s">
        <v>18</v>
      </c>
      <c r="F4" s="9" t="s">
        <v>19</v>
      </c>
      <c r="G4" s="9" t="s">
        <v>37</v>
      </c>
      <c r="I4" s="8" t="s">
        <v>7</v>
      </c>
    </row>
    <row r="5" spans="1:9" ht="17.25" customHeight="1" thickBot="1" x14ac:dyDescent="0.3">
      <c r="B5" s="4" t="s">
        <v>26</v>
      </c>
      <c r="C5" s="10"/>
      <c r="D5" s="10"/>
      <c r="E5" s="15"/>
      <c r="F5" s="16"/>
      <c r="G5" s="16"/>
      <c r="I5" t="s">
        <v>8</v>
      </c>
    </row>
    <row r="6" spans="1:9" ht="16.5" customHeight="1" thickBot="1" x14ac:dyDescent="0.3">
      <c r="B6" s="5" t="s">
        <v>27</v>
      </c>
      <c r="C6" s="11"/>
      <c r="D6" s="11"/>
      <c r="E6" s="17"/>
      <c r="F6" s="18"/>
      <c r="G6" s="18"/>
      <c r="I6" t="s">
        <v>10</v>
      </c>
    </row>
    <row r="7" spans="1:9" ht="18" customHeight="1" thickBot="1" x14ac:dyDescent="0.3">
      <c r="B7" s="4" t="s">
        <v>28</v>
      </c>
      <c r="C7" s="10"/>
      <c r="D7" s="10"/>
      <c r="E7" s="15"/>
      <c r="F7" s="16"/>
      <c r="G7" s="16"/>
      <c r="I7" t="s">
        <v>9</v>
      </c>
    </row>
    <row r="8" spans="1:9" ht="15.75" thickBot="1" x14ac:dyDescent="0.3">
      <c r="B8" s="5" t="s">
        <v>29</v>
      </c>
      <c r="C8" s="11"/>
      <c r="D8" s="11"/>
      <c r="E8" s="17"/>
      <c r="F8" s="18"/>
      <c r="G8" s="18"/>
      <c r="I8" t="s">
        <v>5</v>
      </c>
    </row>
    <row r="9" spans="1:9" ht="18" customHeight="1" x14ac:dyDescent="0.25">
      <c r="B9" s="6" t="s">
        <v>20</v>
      </c>
      <c r="C9" s="44" t="e">
        <f>SUBTOTAL(101,Content4820[Retention Rate Goal])</f>
        <v>#DIV/0!</v>
      </c>
      <c r="D9" s="44" t="e">
        <f>SUBTOTAL(101,Content4820[Actual Retention Rate])</f>
        <v>#DIV/0!</v>
      </c>
      <c r="E9" s="45">
        <f>SUBTOTAL(109,Content4820[Number of Departs])</f>
        <v>0</v>
      </c>
      <c r="F9" s="45">
        <f>SUBTOTAL(109,Content4820[Voluntary Departs])</f>
        <v>0</v>
      </c>
      <c r="G9" s="45">
        <f>SUBTOTAL(109,Content4820[Involuntary Departs])</f>
        <v>0</v>
      </c>
    </row>
    <row r="10" spans="1:9" ht="17.25" customHeight="1" x14ac:dyDescent="0.25"/>
    <row r="11" spans="1:9" ht="49.5" customHeight="1" thickBot="1" x14ac:dyDescent="0.3">
      <c r="A11" s="1" t="s">
        <v>4</v>
      </c>
      <c r="B11" s="8" t="s">
        <v>30</v>
      </c>
      <c r="C11" s="9" t="s">
        <v>16</v>
      </c>
      <c r="D11" s="9" t="s">
        <v>17</v>
      </c>
      <c r="E11" s="9" t="s">
        <v>18</v>
      </c>
      <c r="F11" s="9" t="s">
        <v>19</v>
      </c>
      <c r="G11" s="9" t="s">
        <v>37</v>
      </c>
      <c r="I11" s="8" t="s">
        <v>7</v>
      </c>
    </row>
    <row r="12" spans="1:9" ht="17.25" customHeight="1" thickBot="1" x14ac:dyDescent="0.3">
      <c r="B12" s="4" t="s">
        <v>46</v>
      </c>
      <c r="C12" s="10"/>
      <c r="D12" s="10"/>
      <c r="E12" s="15"/>
      <c r="F12" s="16"/>
      <c r="G12" s="16"/>
      <c r="I12" t="s">
        <v>8</v>
      </c>
    </row>
    <row r="13" spans="1:9" ht="16.5" customHeight="1" thickBot="1" x14ac:dyDescent="0.3">
      <c r="B13" s="5" t="s">
        <v>47</v>
      </c>
      <c r="C13" s="11"/>
      <c r="D13" s="11"/>
      <c r="E13" s="17"/>
      <c r="F13" s="18"/>
      <c r="G13" s="18"/>
      <c r="I13" t="s">
        <v>10</v>
      </c>
    </row>
    <row r="14" spans="1:9" ht="18" customHeight="1" thickBot="1" x14ac:dyDescent="0.3">
      <c r="B14" s="4" t="s">
        <v>48</v>
      </c>
      <c r="C14" s="10"/>
      <c r="D14" s="10"/>
      <c r="E14" s="15"/>
      <c r="F14" s="16"/>
      <c r="G14" s="16"/>
      <c r="I14" t="s">
        <v>9</v>
      </c>
    </row>
    <row r="15" spans="1:9" ht="15.75" thickBot="1" x14ac:dyDescent="0.3">
      <c r="B15" s="5" t="s">
        <v>49</v>
      </c>
      <c r="C15" s="11"/>
      <c r="D15" s="11"/>
      <c r="E15" s="17"/>
      <c r="F15" s="18"/>
      <c r="G15" s="18"/>
      <c r="I15" t="s">
        <v>5</v>
      </c>
    </row>
    <row r="16" spans="1:9" ht="18" customHeight="1" x14ac:dyDescent="0.25">
      <c r="B16" s="6" t="s">
        <v>20</v>
      </c>
      <c r="C16" s="44" t="e">
        <f>SUBTOTAL(101,Content481021[Retention Rate Goal])</f>
        <v>#DIV/0!</v>
      </c>
      <c r="D16" s="44" t="e">
        <f>SUBTOTAL(101,Content481021[Actual Retention Rate])</f>
        <v>#DIV/0!</v>
      </c>
      <c r="E16" s="45">
        <f>SUBTOTAL(109,Content481021[Number of Departs])</f>
        <v>0</v>
      </c>
      <c r="F16" s="45">
        <f>SUBTOTAL(109,Content481021[Voluntary Departs])</f>
        <v>0</v>
      </c>
      <c r="G16" s="45">
        <f>SUBTOTAL(109,Content481021[Involuntary Departs])</f>
        <v>0</v>
      </c>
    </row>
    <row r="18" spans="1:8" ht="49.5" customHeight="1" thickBot="1" x14ac:dyDescent="0.3">
      <c r="A18" s="1" t="s">
        <v>4</v>
      </c>
      <c r="B18" s="8" t="s">
        <v>42</v>
      </c>
      <c r="C18" s="9" t="s">
        <v>21</v>
      </c>
      <c r="D18" s="9" t="s">
        <v>14</v>
      </c>
      <c r="E18" s="9" t="s">
        <v>30</v>
      </c>
      <c r="F18" s="9" t="s">
        <v>38</v>
      </c>
    </row>
    <row r="19" spans="1:8" ht="17.25" customHeight="1" thickBot="1" x14ac:dyDescent="0.3">
      <c r="B19" s="4" t="s">
        <v>36</v>
      </c>
      <c r="C19" s="10"/>
      <c r="D19" s="10"/>
      <c r="E19" s="15"/>
      <c r="F19" s="16"/>
    </row>
    <row r="20" spans="1:8" ht="16.5" customHeight="1" thickBot="1" x14ac:dyDescent="0.3">
      <c r="B20" s="19" t="s">
        <v>39</v>
      </c>
      <c r="C20" s="11"/>
      <c r="D20" s="11"/>
      <c r="E20" s="17"/>
      <c r="F20" s="18"/>
    </row>
    <row r="21" spans="1:8" ht="18" customHeight="1" thickBot="1" x14ac:dyDescent="0.3">
      <c r="B21" s="4" t="s">
        <v>40</v>
      </c>
      <c r="C21" s="10"/>
      <c r="D21" s="10"/>
      <c r="E21" s="15"/>
      <c r="F21" s="16"/>
    </row>
    <row r="22" spans="1:8" ht="15.75" thickBot="1" x14ac:dyDescent="0.3">
      <c r="B22" s="5" t="s">
        <v>41</v>
      </c>
      <c r="C22" s="11"/>
      <c r="D22" s="11"/>
      <c r="E22" s="17"/>
      <c r="F22" s="18"/>
      <c r="H22" t="s">
        <v>5</v>
      </c>
    </row>
    <row r="24" spans="1:8" ht="30" customHeight="1" x14ac:dyDescent="0.25">
      <c r="B24" s="7" t="s">
        <v>6</v>
      </c>
      <c r="E24" s="21"/>
      <c r="F24" s="21"/>
      <c r="G24" s="21"/>
    </row>
    <row r="25" spans="1:8" ht="30" customHeight="1" x14ac:dyDescent="0.25">
      <c r="B25" s="48"/>
      <c r="C25" s="48"/>
      <c r="D25" s="48"/>
      <c r="E25" s="48"/>
      <c r="F25" s="48"/>
      <c r="G25" s="48"/>
    </row>
    <row r="26" spans="1:8" ht="30" customHeight="1" x14ac:dyDescent="0.25">
      <c r="B26" s="48"/>
      <c r="C26" s="48"/>
      <c r="D26" s="48"/>
      <c r="E26" s="48"/>
      <c r="F26" s="48"/>
      <c r="G26" s="48"/>
    </row>
  </sheetData>
  <mergeCells count="2">
    <mergeCell ref="B25:G26"/>
    <mergeCell ref="B1:G1"/>
  </mergeCells>
  <conditionalFormatting sqref="A1:A4">
    <cfRule type="notContainsBlanks" dxfId="2" priority="2">
      <formula>LEN(TRIM(A1))&gt;0</formula>
    </cfRule>
  </conditionalFormatting>
  <conditionalFormatting sqref="A11">
    <cfRule type="notContainsBlanks" dxfId="1" priority="4">
      <formula>LEN(TRIM(A11))&gt;0</formula>
    </cfRule>
  </conditionalFormatting>
  <conditionalFormatting sqref="A18">
    <cfRule type="notContainsBlanks" dxfId="0" priority="3">
      <formula>LEN(TRIM(A18))&gt;0</formula>
    </cfRule>
  </conditionalFormatting>
  <printOptions horizontalCentered="1"/>
  <pageMargins left="0.4" right="0.4" top="0.4" bottom="0.4" header="0.3" footer="0.3"/>
  <pageSetup scale="96" fitToHeight="0" orientation="portrait" r:id="rId1"/>
  <headerFooter differentFirst="1">
    <oddFooter>Page &amp;P of &amp;N</oddFooter>
  </headerFooter>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E71A81D72198488B4C0867877695E0" ma:contentTypeVersion="19" ma:contentTypeDescription="Create a new document." ma:contentTypeScope="" ma:versionID="04fe12b41f559ced178daab10f584468">
  <xsd:schema xmlns:xsd="http://www.w3.org/2001/XMLSchema" xmlns:xs="http://www.w3.org/2001/XMLSchema" xmlns:p="http://schemas.microsoft.com/office/2006/metadata/properties" xmlns:ns2="b4dd7714-5d3b-4f08-aeb7-4ffa24dfaea1" xmlns:ns3="ae1e6540-5f17-45ce-ac76-c75d29f68c99" targetNamespace="http://schemas.microsoft.com/office/2006/metadata/properties" ma:root="true" ma:fieldsID="d6876ee9f1f48ec040809faea6225617" ns2:_="" ns3:_="">
    <xsd:import namespace="b4dd7714-5d3b-4f08-aeb7-4ffa24dfaea1"/>
    <xsd:import namespace="ae1e6540-5f17-45ce-ac76-c75d29f68c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d7714-5d3b-4f08-aeb7-4ffa24dfae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3e3dc2-79b4-4fdd-a9a6-f669ca57ba1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1e6540-5f17-45ce-ac76-c75d29f68c9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b278290-09a0-463b-9345-e5994c128f3a}" ma:internalName="TaxCatchAll" ma:showField="CatchAllData" ma:web="ae1e6540-5f17-45ce-ac76-c75d29f68c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e1e6540-5f17-45ce-ac76-c75d29f68c99" xsi:nil="true"/>
    <MediaServiceKeyPoints xmlns="b4dd7714-5d3b-4f08-aeb7-4ffa24dfaea1" xsi:nil="true"/>
    <lcf76f155ced4ddcb4097134ff3c332f xmlns="b4dd7714-5d3b-4f08-aeb7-4ffa24dfae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405406-E09D-483D-914E-D758174ADB9E}">
  <ds:schemaRefs>
    <ds:schemaRef ds:uri="http://schemas.microsoft.com/sharepoint/v3/contenttype/forms"/>
  </ds:schemaRefs>
</ds:datastoreItem>
</file>

<file path=customXml/itemProps2.xml><?xml version="1.0" encoding="utf-8"?>
<ds:datastoreItem xmlns:ds="http://schemas.openxmlformats.org/officeDocument/2006/customXml" ds:itemID="{6AAC7A23-E2A1-4CB4-B68E-28A7FCED985E}"/>
</file>

<file path=customXml/itemProps3.xml><?xml version="1.0" encoding="utf-8"?>
<ds:datastoreItem xmlns:ds="http://schemas.openxmlformats.org/officeDocument/2006/customXml" ds:itemID="{BA8BB60F-51E4-42BB-8B38-F51BD326D79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 ds:uri="ae1e6540-5f17-45ce-ac76-c75d29f68c99"/>
    <ds:schemaRef ds:uri="b4dd7714-5d3b-4f08-aeb7-4ffa24dfaea1"/>
  </ds:schemaRefs>
</ds:datastoreItem>
</file>

<file path=docProps/app.xml><?xml version="1.0" encoding="utf-8"?>
<Properties xmlns="http://schemas.openxmlformats.org/officeDocument/2006/extended-properties" xmlns:vt="http://schemas.openxmlformats.org/officeDocument/2006/docPropsVTypes">
  <Template>TM04068894</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Retention-Overview</vt:lpstr>
      <vt:lpstr>Retention-Breakdown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2022-02-14T05:47:53Z</dcterms:created>
  <dcterms:modified xsi:type="dcterms:W3CDTF">2025-05-09T17:47:07Z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0x0101002FE71A81D72198488B4C0867877695E0</vt:lpwstr>
  </property>
  <property fmtid="{D5CDD505-2E9C-101B-9397-08002B2CF9AE}" pid="3" name="MediaServiceImageTags">
    <vt:lpwstr/>
  </property>
</Properties>
</file>